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giugno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<sst xmlns="http://schemas.openxmlformats.org/spreadsheetml/2006/main" count="76" uniqueCount="49">
  <si>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scadenza</t>
  </si>
  <si>
    <t>fattura</t>
  </si>
  <si>
    <t>importo</t>
  </si>
  <si>
    <t>descrizione</t>
  </si>
  <si>
    <t>pagamenti ditte in scadenza</t>
  </si>
  <si>
    <t>totale</t>
  </si>
  <si>
    <t>data bonifico</t>
  </si>
  <si>
    <t>Ferralluminio</t>
  </si>
  <si>
    <t>Coopterm</t>
  </si>
  <si>
    <t xml:space="preserve">Totale  </t>
  </si>
  <si>
    <t>C.E.O.</t>
  </si>
  <si>
    <t>SONEPAR</t>
  </si>
  <si>
    <t>CORIME</t>
  </si>
  <si>
    <t>Ferramenta Pischedda</t>
  </si>
  <si>
    <t>Agrimeccanica di Massa Daniele</t>
  </si>
  <si>
    <t>La bottega del artigiano di E .Deias</t>
  </si>
  <si>
    <t>OPPO</t>
  </si>
  <si>
    <t>Impianti Muroni</t>
  </si>
  <si>
    <t>Elettrica Industriale</t>
  </si>
  <si>
    <t>fatt. 19/462 B2B del 31/05/19</t>
  </si>
  <si>
    <t>fatt. 19/558 B2B del 30/06/19</t>
  </si>
  <si>
    <t>fatt. 1028 del 29/06/19</t>
  </si>
  <si>
    <t>fatt. 2019FD 0000337 del 29/06/19</t>
  </si>
  <si>
    <t>fatt. 672/1 del 30/06/19</t>
  </si>
  <si>
    <t>fatt. 210 del 29/06/19</t>
  </si>
  <si>
    <t>fatt. 0031113682 del 30/06/19</t>
  </si>
  <si>
    <t>aspettare nota credito DDT 5190212158 del 10/06/19</t>
  </si>
  <si>
    <t>fatt. 15/PA del 28/06/19</t>
  </si>
  <si>
    <t>fatt. 78 del 02/07/19</t>
  </si>
  <si>
    <t>fatt. 380/P del 30/06/19</t>
  </si>
  <si>
    <t>Società Coop Sacro Cuore</t>
  </si>
  <si>
    <t xml:space="preserve"> fatt. 213 del 10/06/19</t>
  </si>
  <si>
    <t>Sechi Informatica Srl</t>
  </si>
  <si>
    <t>fatt. 907/FE del 06/06/19</t>
  </si>
  <si>
    <t>fatt. 995/FE del 20/06/19</t>
  </si>
  <si>
    <t>fatt. 19 del 28/06/19</t>
  </si>
  <si>
    <t>ISMA di Melis srl</t>
  </si>
  <si>
    <t>fatt. 96 del 12/07/19</t>
  </si>
  <si>
    <t>PROXIENERGY fatt. 481 del 16/07/19</t>
  </si>
  <si>
    <t>fatt. 481 del 16/07/19</t>
  </si>
  <si>
    <t>fatt. 4235 del 16/07/19</t>
  </si>
  <si>
    <t>Pirastu Cesare</t>
  </si>
  <si>
    <t>fatt. 597/2019 del 17/07/19</t>
  </si>
  <si>
    <t>A.F. GOMME DI FADDA ANTONELLO</t>
  </si>
  <si>
    <t>fatt. 50/19 del 24/07/19</t>
  </si>
  <si>
    <t>LOTTA MARCO</t>
  </si>
  <si>
    <t>fatt. 19 del 30/07/19</t>
  </si>
  <si>
    <t>PLC PIELLECI srl</t>
  </si>
  <si>
    <t>fatt. 1416/5 del 31/07/19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</si>
</sst>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h]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14" fontId="40" fillId="33" borderId="10" xfId="0" applyNumberFormat="1" applyFont="1" applyFill="1" applyBorder="1" applyAlignment="1">
      <alignment horizontal="center" vertical="center"/>
    </xf>
    <xf numFmtId="14" fontId="41" fillId="33" borderId="11" xfId="0" applyNumberFormat="1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/>
    </xf>
    <xf numFmtId="0" fontId="41" fillId="5" borderId="17" xfId="0" applyFont="1" applyFill="1" applyBorder="1" applyAlignment="1">
      <alignment/>
    </xf>
    <xf numFmtId="0" fontId="41" fillId="5" borderId="17" xfId="0" applyFont="1" applyFill="1" applyBorder="1" applyAlignment="1">
      <alignment horizontal="left"/>
    </xf>
    <xf numFmtId="0" fontId="22" fillId="5" borderId="17" xfId="0" applyFont="1" applyFill="1" applyBorder="1" applyAlignment="1">
      <alignment horizontal="center" vertical="center"/>
    </xf>
    <xf numFmtId="14" fontId="2" fillId="5" borderId="18" xfId="0" applyNumberFormat="1" applyFont="1" applyFill="1" applyBorder="1" applyAlignment="1">
      <alignment horizontal="center" vertical="center"/>
    </xf>
    <xf numFmtId="164" fontId="40" fillId="5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0" fillId="0" borderId="0" xfId="0" applyNumberFormat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/>
    </xf>
    <xf numFmtId="14" fontId="2" fillId="5" borderId="11" xfId="0" applyNumberFormat="1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/>
    </xf>
    <xf numFmtId="0" fontId="41" fillId="5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41" fillId="5" borderId="17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1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42" fillId="35" borderId="21" xfId="0" applyFont="1" applyFill="1" applyBorder="1" applyAlignment="1">
      <alignment horizontal="center"/>
    </xf>
    <xf numFmtId="0" fontId="42" fillId="35" borderId="22" xfId="0" applyFont="1" applyFill="1" applyBorder="1" applyAlignment="1">
      <alignment horizontal="center"/>
    </xf>
    <xf numFmtId="0" fontId="42" fillId="35" borderId="23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2">
      <selection activeCell="N27" sqref="N27"/>
    </sheetView>
  </sheetViews>
  <sheetFormatPr defaultColWidth="9.140625" defaultRowHeight="15"/>
  <cols>
    <col min="1" max="1" width="11.28125" style="0" bestFit="1" customWidth="1"/>
    <col min="2" max="2" width="33.421875" style="0" customWidth="1"/>
    <col min="3" max="3" width="32.421875" style="0" customWidth="1"/>
    <col min="4" max="4" width="13.140625" style="0" customWidth="1"/>
    <col min="5" max="5" width="13.28125" style="0" customWidth="1"/>
  </cols>
  <sheetData>
    <row r="1" spans="1:5" ht="24.75" customHeight="1" thickBot="1">
      <c r="A1" s="33" t="s">
        <v>4</v>
      </c>
      <c r="B1" s="34"/>
      <c r="C1" s="34"/>
      <c r="D1" s="34"/>
      <c r="E1" s="35"/>
    </row>
    <row r="2" spans="1:5" ht="14.25" customHeight="1" thickBot="1">
      <c r="A2" s="5" t="s">
        <v>0</v>
      </c>
      <c r="B2" s="6" t="s">
        <v>3</v>
      </c>
      <c r="C2" s="7" t="s">
        <v>1</v>
      </c>
      <c r="D2" s="8" t="s">
        <v>6</v>
      </c>
      <c r="E2" s="9" t="s">
        <v>2</v>
      </c>
    </row>
    <row r="3" spans="1:5" ht="15.75" customHeight="1">
      <c r="A3" s="3">
        <v>43677</v>
      </c>
      <c r="B3" s="16" t="s">
        <v>18</v>
      </c>
      <c r="C3" s="26" t="s">
        <v>19</v>
      </c>
      <c r="D3" s="2">
        <v>43686</v>
      </c>
      <c r="E3" s="18">
        <v>28.31</v>
      </c>
    </row>
    <row r="4" spans="1:5" ht="15.75" customHeight="1">
      <c r="A4" s="3">
        <v>43677</v>
      </c>
      <c r="B4" s="16" t="s">
        <v>18</v>
      </c>
      <c r="C4" s="26" t="s">
        <v>20</v>
      </c>
      <c r="D4" s="2">
        <v>43686</v>
      </c>
      <c r="E4" s="18">
        <v>406.89</v>
      </c>
    </row>
    <row r="5" spans="1:5" ht="15.75" customHeight="1">
      <c r="A5" s="14"/>
      <c r="B5" s="11"/>
      <c r="C5" s="12"/>
      <c r="D5" s="13" t="s">
        <v>5</v>
      </c>
      <c r="E5" s="15">
        <f>SUM(E3:E4)</f>
        <v>435.2</v>
      </c>
    </row>
    <row r="6" spans="1:5" ht="15.75" customHeight="1">
      <c r="A6" s="3">
        <v>43677</v>
      </c>
      <c r="B6" s="16" t="s">
        <v>7</v>
      </c>
      <c r="C6" s="26" t="s">
        <v>21</v>
      </c>
      <c r="D6" s="2">
        <v>43686</v>
      </c>
      <c r="E6" s="18">
        <v>1378.49</v>
      </c>
    </row>
    <row r="7" spans="1:5" ht="15.75" customHeight="1">
      <c r="A7" s="14"/>
      <c r="B7" s="11"/>
      <c r="C7" s="12"/>
      <c r="D7" s="13" t="s">
        <v>5</v>
      </c>
      <c r="E7" s="15">
        <f>SUM(E6)</f>
        <v>1378.49</v>
      </c>
    </row>
    <row r="8" spans="1:5" ht="15.75" customHeight="1">
      <c r="A8" s="3">
        <v>43677</v>
      </c>
      <c r="B8" s="30" t="s">
        <v>8</v>
      </c>
      <c r="C8" s="10" t="s">
        <v>22</v>
      </c>
      <c r="D8" s="2">
        <v>43686</v>
      </c>
      <c r="E8" s="19">
        <v>209.01</v>
      </c>
    </row>
    <row r="9" spans="1:5" ht="15.75" customHeight="1">
      <c r="A9" s="14"/>
      <c r="B9" s="11"/>
      <c r="C9" s="12"/>
      <c r="D9" s="13" t="s">
        <v>5</v>
      </c>
      <c r="E9" s="15">
        <f>SUM(E8)</f>
        <v>209.01</v>
      </c>
    </row>
    <row r="10" spans="1:5" ht="15.75" customHeight="1">
      <c r="A10" s="3">
        <v>43677</v>
      </c>
      <c r="B10" s="16" t="s">
        <v>10</v>
      </c>
      <c r="C10" s="27" t="s">
        <v>23</v>
      </c>
      <c r="D10" s="2">
        <v>43686</v>
      </c>
      <c r="E10" s="19">
        <v>104.54</v>
      </c>
    </row>
    <row r="11" spans="1:5" ht="15.75" customHeight="1">
      <c r="A11" s="14"/>
      <c r="B11" s="11"/>
      <c r="C11" s="12"/>
      <c r="D11" s="13" t="s">
        <v>5</v>
      </c>
      <c r="E11" s="15">
        <f>SUM(E10)</f>
        <v>104.54</v>
      </c>
    </row>
    <row r="12" spans="1:5" ht="15.75" customHeight="1">
      <c r="A12" s="3">
        <v>43677</v>
      </c>
      <c r="B12" s="16" t="s">
        <v>12</v>
      </c>
      <c r="C12" s="26" t="s">
        <v>24</v>
      </c>
      <c r="D12" s="2">
        <v>43686</v>
      </c>
      <c r="E12" s="19">
        <v>864</v>
      </c>
    </row>
    <row r="13" spans="1:5" ht="15.75" customHeight="1">
      <c r="A13" s="14"/>
      <c r="B13" s="11"/>
      <c r="C13" s="12"/>
      <c r="D13" s="13" t="s">
        <v>5</v>
      </c>
      <c r="E13" s="15">
        <f>SUM(E12)</f>
        <v>864</v>
      </c>
    </row>
    <row r="14" spans="1:11" ht="15.75" customHeight="1">
      <c r="A14" s="3">
        <v>43677</v>
      </c>
      <c r="B14" s="16" t="s">
        <v>11</v>
      </c>
      <c r="C14" s="28" t="s">
        <v>25</v>
      </c>
      <c r="D14" s="2">
        <v>43686</v>
      </c>
      <c r="E14" s="19">
        <v>693.97</v>
      </c>
      <c r="G14" s="31" t="s">
        <v>26</v>
      </c>
      <c r="H14" s="32"/>
      <c r="I14" s="32"/>
      <c r="J14" s="32"/>
      <c r="K14" s="32"/>
    </row>
    <row r="15" spans="1:5" ht="15.75" customHeight="1">
      <c r="A15" s="14"/>
      <c r="B15" s="11"/>
      <c r="C15" s="29"/>
      <c r="D15" s="13" t="s">
        <v>5</v>
      </c>
      <c r="E15" s="15">
        <f>SUM(E14)</f>
        <v>693.97</v>
      </c>
    </row>
    <row r="16" spans="1:5" ht="15.75" customHeight="1">
      <c r="A16" s="3">
        <v>43677</v>
      </c>
      <c r="B16" s="16" t="s">
        <v>13</v>
      </c>
      <c r="C16" s="26" t="s">
        <v>27</v>
      </c>
      <c r="D16" s="2">
        <v>43686</v>
      </c>
      <c r="E16" s="19">
        <v>28.72</v>
      </c>
    </row>
    <row r="17" spans="1:5" ht="15.75" customHeight="1">
      <c r="A17" s="14"/>
      <c r="B17" s="11"/>
      <c r="C17" s="12"/>
      <c r="D17" s="13" t="s">
        <v>5</v>
      </c>
      <c r="E17" s="15">
        <f>SUM(E16)</f>
        <v>28.72</v>
      </c>
    </row>
    <row r="18" spans="1:5" ht="15.75" customHeight="1">
      <c r="A18" s="3">
        <v>43677</v>
      </c>
      <c r="B18" s="16" t="s">
        <v>14</v>
      </c>
      <c r="C18" s="26" t="s">
        <v>28</v>
      </c>
      <c r="D18" s="2">
        <v>43686</v>
      </c>
      <c r="E18" s="19">
        <v>13.78</v>
      </c>
    </row>
    <row r="19" spans="1:5" ht="15.75" customHeight="1">
      <c r="A19" s="14"/>
      <c r="B19" s="11"/>
      <c r="C19" s="12"/>
      <c r="D19" s="13" t="s">
        <v>5</v>
      </c>
      <c r="E19" s="15">
        <f>SUM(E18)</f>
        <v>13.78</v>
      </c>
    </row>
    <row r="20" spans="1:5" ht="15.75" customHeight="1">
      <c r="A20" s="3">
        <v>43677</v>
      </c>
      <c r="B20" s="16" t="s">
        <v>16</v>
      </c>
      <c r="C20" s="26" t="s">
        <v>29</v>
      </c>
      <c r="D20" s="2">
        <v>43686</v>
      </c>
      <c r="E20" s="19">
        <v>153.3</v>
      </c>
    </row>
    <row r="21" spans="1:5" ht="15.75" customHeight="1">
      <c r="A21" s="14"/>
      <c r="B21" s="11"/>
      <c r="C21" s="12"/>
      <c r="D21" s="13" t="s">
        <v>5</v>
      </c>
      <c r="E21" s="15">
        <f>SUM(E20)</f>
        <v>153.3</v>
      </c>
    </row>
    <row r="22" spans="1:5" ht="15.75" customHeight="1">
      <c r="A22" s="3">
        <v>43677</v>
      </c>
      <c r="B22" s="16" t="s">
        <v>30</v>
      </c>
      <c r="C22" s="28" t="s">
        <v>31</v>
      </c>
      <c r="D22" s="2">
        <v>43686</v>
      </c>
      <c r="E22" s="20">
        <v>1324</v>
      </c>
    </row>
    <row r="23" spans="1:5" ht="15.75" customHeight="1">
      <c r="A23" s="14"/>
      <c r="B23" s="11"/>
      <c r="C23" s="12"/>
      <c r="D23" s="13" t="s">
        <v>5</v>
      </c>
      <c r="E23" s="15">
        <f>SUM(E22)</f>
        <v>1324</v>
      </c>
    </row>
    <row r="24" spans="1:5" ht="15.75" customHeight="1">
      <c r="A24" s="3">
        <v>43677</v>
      </c>
      <c r="B24" s="16" t="s">
        <v>32</v>
      </c>
      <c r="C24" s="26" t="s">
        <v>33</v>
      </c>
      <c r="D24" s="2">
        <v>43686</v>
      </c>
      <c r="E24" s="19">
        <v>84.43</v>
      </c>
    </row>
    <row r="25" spans="1:5" ht="15.75" customHeight="1">
      <c r="A25" s="3">
        <v>43677</v>
      </c>
      <c r="B25" s="16" t="s">
        <v>32</v>
      </c>
      <c r="C25" s="26" t="s">
        <v>34</v>
      </c>
      <c r="D25" s="2">
        <v>43686</v>
      </c>
      <c r="E25" s="19">
        <v>113.94</v>
      </c>
    </row>
    <row r="26" spans="1:5" ht="15.75" customHeight="1">
      <c r="A26" s="14"/>
      <c r="B26" s="11"/>
      <c r="C26" s="12"/>
      <c r="D26" s="13" t="s">
        <v>5</v>
      </c>
      <c r="E26" s="15">
        <f>SUM(E24:E25)</f>
        <v>198.37</v>
      </c>
    </row>
    <row r="27" spans="1:5" ht="15.75" customHeight="1">
      <c r="A27" s="3">
        <v>43677</v>
      </c>
      <c r="B27" s="16" t="s">
        <v>15</v>
      </c>
      <c r="C27" s="26" t="s">
        <v>35</v>
      </c>
      <c r="D27" s="2">
        <v>43686</v>
      </c>
      <c r="E27" s="19">
        <v>1050.2</v>
      </c>
    </row>
    <row r="28" spans="1:5" ht="15.75" customHeight="1">
      <c r="A28" s="23"/>
      <c r="B28" s="24"/>
      <c r="C28" s="25"/>
      <c r="D28" s="13" t="s">
        <v>5</v>
      </c>
      <c r="E28" s="15">
        <f>SUM(E27)</f>
        <v>1050.2</v>
      </c>
    </row>
    <row r="29" spans="1:5" ht="15.75" customHeight="1">
      <c r="A29" s="3">
        <v>43677</v>
      </c>
      <c r="B29" s="16" t="s">
        <v>36</v>
      </c>
      <c r="C29" s="28" t="s">
        <v>40</v>
      </c>
      <c r="D29" s="2">
        <v>43686</v>
      </c>
      <c r="E29" s="19">
        <v>146</v>
      </c>
    </row>
    <row r="30" spans="1:5" ht="15.75" customHeight="1">
      <c r="A30" s="14"/>
      <c r="B30" s="11"/>
      <c r="C30" s="12"/>
      <c r="D30" s="13" t="s">
        <v>5</v>
      </c>
      <c r="E30" s="15">
        <f>SUM(E29)</f>
        <v>146</v>
      </c>
    </row>
    <row r="31" spans="1:5" ht="15.75" customHeight="1">
      <c r="A31" s="3">
        <v>43677</v>
      </c>
      <c r="B31" s="1" t="s">
        <v>41</v>
      </c>
      <c r="C31" s="28" t="s">
        <v>42</v>
      </c>
      <c r="D31" s="2">
        <v>43686</v>
      </c>
      <c r="E31" s="19">
        <v>250</v>
      </c>
    </row>
    <row r="32" spans="1:5" ht="15.75" customHeight="1">
      <c r="A32" s="14"/>
      <c r="B32" s="11"/>
      <c r="C32" s="12"/>
      <c r="D32" s="13" t="s">
        <v>5</v>
      </c>
      <c r="E32" s="15">
        <f>SUM(E31)</f>
        <v>250</v>
      </c>
    </row>
    <row r="33" spans="1:5" ht="15.75" customHeight="1">
      <c r="A33" s="3">
        <v>43677</v>
      </c>
      <c r="B33" s="16" t="s">
        <v>43</v>
      </c>
      <c r="C33" s="26" t="s">
        <v>44</v>
      </c>
      <c r="D33" s="2">
        <v>43686</v>
      </c>
      <c r="E33" s="19">
        <v>171.31</v>
      </c>
    </row>
    <row r="34" spans="1:5" ht="15.75" customHeight="1">
      <c r="A34" s="14"/>
      <c r="B34" s="11"/>
      <c r="C34" s="12"/>
      <c r="D34" s="13" t="s">
        <v>5</v>
      </c>
      <c r="E34" s="15">
        <f>SUM(E33:E33)</f>
        <v>171.31</v>
      </c>
    </row>
    <row r="35" spans="1:5" ht="15.75" customHeight="1">
      <c r="A35" s="3">
        <v>43677</v>
      </c>
      <c r="B35" s="1" t="s">
        <v>45</v>
      </c>
      <c r="C35" s="28" t="s">
        <v>46</v>
      </c>
      <c r="D35" s="2">
        <v>43686</v>
      </c>
      <c r="E35" s="19">
        <v>150</v>
      </c>
    </row>
    <row r="36" spans="1:5" ht="15.75" customHeight="1">
      <c r="A36" s="14"/>
      <c r="B36" s="11"/>
      <c r="C36" s="12"/>
      <c r="D36" s="13" t="s">
        <v>5</v>
      </c>
      <c r="E36" s="15">
        <f>SUM(E35)</f>
        <v>150</v>
      </c>
    </row>
    <row r="37" spans="1:5" ht="15.75" customHeight="1">
      <c r="A37" s="3">
        <v>43677</v>
      </c>
      <c r="B37" s="16" t="s">
        <v>47</v>
      </c>
      <c r="C37" s="26" t="s">
        <v>48</v>
      </c>
      <c r="D37" s="2">
        <v>43686</v>
      </c>
      <c r="E37" s="19">
        <v>647.27</v>
      </c>
    </row>
    <row r="38" spans="1:5" ht="15.75" customHeight="1" thickBot="1">
      <c r="A38" s="14"/>
      <c r="B38" s="11"/>
      <c r="C38" s="12"/>
      <c r="D38" s="13" t="s">
        <v>5</v>
      </c>
      <c r="E38" s="15">
        <f>SUM(E37:E37)</f>
        <v>647.27</v>
      </c>
    </row>
    <row r="39" spans="1:5" ht="21.75" customHeight="1" thickBot="1">
      <c r="A39" s="36" t="s">
        <v>9</v>
      </c>
      <c r="B39" s="37"/>
      <c r="C39" s="37"/>
      <c r="D39" s="38"/>
      <c r="E39" s="4">
        <f>SUM(E38,E36,E34,E32,E30,E28,E26,E23,E21,E19,E17,E15,E13,E11,E9,E7,E5)</f>
        <v>7818.16</v>
      </c>
    </row>
    <row r="40" spans="1:5" ht="21.75" customHeight="1">
      <c r="A40" s="21"/>
      <c r="B40" s="21"/>
      <c r="C40" s="21"/>
      <c r="D40" s="21"/>
      <c r="E40" s="22"/>
    </row>
    <row r="41" spans="1:5" ht="21.75" customHeight="1">
      <c r="A41" s="21"/>
      <c r="B41" s="21"/>
      <c r="C41" s="21"/>
      <c r="D41" s="21"/>
      <c r="E41" s="22"/>
    </row>
    <row r="42" spans="1:5" ht="21.75" customHeight="1">
      <c r="A42" s="21"/>
      <c r="B42" s="21"/>
      <c r="C42" s="21"/>
      <c r="D42" s="21"/>
      <c r="E42" s="22"/>
    </row>
    <row r="43" spans="1:5" ht="21.75" customHeight="1">
      <c r="A43" s="21"/>
      <c r="B43" s="21"/>
      <c r="C43" s="21"/>
      <c r="D43" s="21"/>
      <c r="E43" s="22"/>
    </row>
    <row r="44" spans="1:5" ht="21.75" customHeight="1">
      <c r="A44" s="21"/>
      <c r="B44" s="21"/>
      <c r="C44" s="21"/>
      <c r="D44" s="21"/>
      <c r="E44" s="22"/>
    </row>
    <row r="45" spans="1:5" ht="21.75" customHeight="1">
      <c r="A45" s="21"/>
      <c r="B45" s="21"/>
      <c r="C45" s="21"/>
      <c r="D45" s="21"/>
      <c r="E45" s="22"/>
    </row>
    <row r="46" spans="1:5" ht="15.75">
      <c r="A46" s="21"/>
      <c r="B46" s="21"/>
      <c r="C46" s="21"/>
      <c r="D46" s="21"/>
      <c r="E46" s="22"/>
    </row>
    <row r="47" ht="15.75" thickBot="1"/>
    <row r="48" spans="1:5" ht="24.75" customHeight="1" thickBot="1">
      <c r="A48" s="33" t="s">
        <v>4</v>
      </c>
      <c r="B48" s="34"/>
      <c r="C48" s="34"/>
      <c r="D48" s="34"/>
      <c r="E48" s="35"/>
    </row>
    <row r="49" spans="1:5" ht="14.25" customHeight="1" thickBot="1">
      <c r="A49" s="5" t="s">
        <v>0</v>
      </c>
      <c r="B49" s="6" t="s">
        <v>3</v>
      </c>
      <c r="C49" s="7" t="s">
        <v>1</v>
      </c>
      <c r="D49" s="8" t="s">
        <v>6</v>
      </c>
      <c r="E49" s="9" t="s">
        <v>2</v>
      </c>
    </row>
    <row r="50" spans="1:7" ht="15.75" customHeight="1">
      <c r="A50" s="3"/>
      <c r="B50" s="1" t="s">
        <v>38</v>
      </c>
      <c r="C50" s="26" t="s">
        <v>39</v>
      </c>
      <c r="D50" s="2">
        <v>43662</v>
      </c>
      <c r="E50" s="19">
        <v>138.42</v>
      </c>
      <c r="G50" s="17"/>
    </row>
    <row r="51" spans="1:5" ht="15.75" customHeight="1">
      <c r="A51" s="14"/>
      <c r="B51" s="11"/>
      <c r="C51" s="12"/>
      <c r="D51" s="13" t="s">
        <v>5</v>
      </c>
      <c r="E51" s="15">
        <f>SUM(E50)</f>
        <v>138.42</v>
      </c>
    </row>
    <row r="52" spans="1:7" ht="15.75" customHeight="1">
      <c r="A52" s="3"/>
      <c r="B52" s="1" t="s">
        <v>17</v>
      </c>
      <c r="C52" s="26" t="s">
        <v>37</v>
      </c>
      <c r="D52" s="2">
        <v>43662</v>
      </c>
      <c r="E52" s="19">
        <v>1106</v>
      </c>
      <c r="G52" s="17"/>
    </row>
    <row r="53" spans="1:5" ht="15.75" customHeight="1" thickBot="1">
      <c r="A53" s="14"/>
      <c r="B53" s="11"/>
      <c r="C53" s="12"/>
      <c r="D53" s="13" t="s">
        <v>5</v>
      </c>
      <c r="E53" s="15">
        <f>SUM(E52)</f>
        <v>1106</v>
      </c>
    </row>
    <row r="54" spans="1:5" ht="21.75" customHeight="1" thickBot="1">
      <c r="A54" s="36" t="s">
        <v>9</v>
      </c>
      <c r="B54" s="37"/>
      <c r="C54" s="37"/>
      <c r="D54" s="38"/>
      <c r="E54" s="4">
        <f>SUM(E53,E51)</f>
        <v>1244.42</v>
      </c>
    </row>
  </sheetData>
  <sheetProtection/>
  <mergeCells count="4">
    <mergeCell ref="A1:E1"/>
    <mergeCell ref="A39:D39"/>
    <mergeCell ref="A48:E48"/>
    <mergeCell ref="A54:D54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User</cp:lastModifiedBy>
  <cp:lastPrinted>2019-08-09T06:36:50Z</cp:lastPrinted>
  <dcterms:created xsi:type="dcterms:W3CDTF">2009-09-29T07:29:29Z</dcterms:created>
  <dcterms:modified xsi:type="dcterms:W3CDTF">2019-09-04T06:31:04Z</dcterms:modified>
  <cp:category/>
  <cp:version/>
  <cp:contentType/>
  <cp:contentStatus/>
</cp:coreProperties>
</file>